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3035" sheetId="2" r:id="rId1"/>
  </sheets>
  <calcPr calcId="144525"/>
</workbook>
</file>

<file path=xl/calcChain.xml><?xml version="1.0" encoding="utf-8"?>
<calcChain xmlns="http://schemas.openxmlformats.org/spreadsheetml/2006/main">
  <c r="P61" i="2" l="1"/>
  <c r="P62" i="2" s="1"/>
  <c r="L62" i="2"/>
  <c r="M74" i="2"/>
  <c r="Q74" i="2"/>
  <c r="Q71" i="2"/>
  <c r="Q69" i="2"/>
  <c r="L56" i="2"/>
  <c r="P56" i="2"/>
  <c r="P55" i="2"/>
</calcChain>
</file>

<file path=xl/sharedStrings.xml><?xml version="1.0" encoding="utf-8"?>
<sst xmlns="http://schemas.openxmlformats.org/spreadsheetml/2006/main" count="104" uniqueCount="80">
  <si>
    <t xml:space="preserve">ЗАТВЕРДЖЕНО: </t>
  </si>
  <si>
    <t>Наказ Міністерства фінансів України</t>
  </si>
  <si>
    <t>26 серпня 2014 року №836</t>
  </si>
  <si>
    <t>(у редакції наказу Міністерства фінансів України</t>
  </si>
  <si>
    <t>від 29 грудня 2018 року №1209</t>
  </si>
  <si>
    <t>ЗАТВЕРДЖЕНО</t>
  </si>
  <si>
    <t>Наказ/розпорядчий документ</t>
  </si>
  <si>
    <t>Департамент соціальної політики Луцької міської ради</t>
  </si>
  <si>
    <t>(найменування головного розпорядника коштів місцевого бюджету)</t>
  </si>
  <si>
    <t>ПАСПОРТ</t>
  </si>
  <si>
    <t>1.</t>
  </si>
  <si>
    <t>О810000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</si>
  <si>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</si>
  <si>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</si>
  <si>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</si>
  <si>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</si>
  <si>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</si>
  <si>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</t>
  </si>
  <si>
    <t>(найменування бюджетної програми)</t>
  </si>
  <si>
    <t>4.</t>
  </si>
  <si>
    <t>5.</t>
  </si>
  <si>
    <t>Підстави для виконання бюджетної програми:</t>
  </si>
  <si>
    <t>6.</t>
  </si>
  <si>
    <t>Цілі державної політики, на досягнення яких спрямована реалізація бюджетної програми</t>
  </si>
  <si>
    <t>№ з/п</t>
  </si>
  <si>
    <t>Цілі державної політики</t>
  </si>
  <si>
    <t>7.</t>
  </si>
  <si>
    <t xml:space="preserve"> Мета бюджетної програми</t>
  </si>
  <si>
    <t>8.</t>
  </si>
  <si>
    <t>Завдання бюджетної програми:</t>
  </si>
  <si>
    <t>Завдання</t>
  </si>
  <si>
    <t>9.</t>
  </si>
  <si>
    <t>Напрями використання бюджетних коштів</t>
  </si>
  <si>
    <t xml:space="preserve">(грн) </t>
  </si>
  <si>
    <t>загальний фонд</t>
  </si>
  <si>
    <t>спеціальний фонд</t>
  </si>
  <si>
    <t>Разом</t>
  </si>
  <si>
    <t>Усього</t>
  </si>
  <si>
    <t xml:space="preserve">10. </t>
  </si>
  <si>
    <t xml:space="preserve"> Перелік місцевих/регіональних цільових програм, що виконуються у складі бюджетної програми</t>
  </si>
  <si>
    <t>Назва
регіональної цільової програми та підпрограми</t>
  </si>
  <si>
    <t>11. Результативні показники бюджетної програми:</t>
  </si>
  <si>
    <t>Показники</t>
  </si>
  <si>
    <t>Одиниця виміру</t>
  </si>
  <si>
    <t>Джерело інформації</t>
  </si>
  <si>
    <t>Загальний фонд</t>
  </si>
  <si>
    <t>Спеціальний фонд</t>
  </si>
  <si>
    <t>продукту</t>
  </si>
  <si>
    <t>осіб</t>
  </si>
  <si>
    <t>звіт</t>
  </si>
  <si>
    <t>грн.</t>
  </si>
  <si>
    <t>звітність установ</t>
  </si>
  <si>
    <t>ефективності</t>
  </si>
  <si>
    <t>грн/міс.на одн. прац.</t>
  </si>
  <si>
    <t>якості</t>
  </si>
  <si>
    <t>%</t>
  </si>
  <si>
    <t>Заступник директора департаменту</t>
  </si>
  <si>
    <t>(підпис)</t>
  </si>
  <si>
    <t>(ініціали та прізвище)</t>
  </si>
  <si>
    <t xml:space="preserve"> ПОГОДЖЕНО: </t>
  </si>
  <si>
    <t>Директор департаменту фінансів та бюджету ЛМР</t>
  </si>
  <si>
    <t>Л.А. Єлова</t>
  </si>
  <si>
    <t>затрат</t>
  </si>
  <si>
    <t>М.П</t>
  </si>
  <si>
    <t>Кількість отримувачів пільг</t>
  </si>
  <si>
    <t>Питома вага відшкодованих пільг</t>
  </si>
  <si>
    <t>0813035</t>
  </si>
  <si>
    <t>Надання компенсації за пільговий проїзд окремих категорії громадян на залізничному транспорті</t>
  </si>
  <si>
    <t>Здійснення надання компенсації за пільговий проїзд окремих категорії громадян на залізничному транспорті</t>
  </si>
  <si>
    <t>Забезпечення надання компенсації за пільговий проїзд окремих категорії громадян на залізничному транспорті</t>
  </si>
  <si>
    <t>Витрати на надання компенсації за пільговий проїзд окремих категорії громадян на залізничному транспорті</t>
  </si>
  <si>
    <t>Середній розмір компенсації за пільговий проїзд окремих категорії громадян на залізничному транспорті</t>
  </si>
  <si>
    <t>Компенсаційні виплати за пільговий проїзд окремих категорій громадян на залізничному транспорті</t>
  </si>
  <si>
    <t>№ 2/11.13-1</t>
  </si>
  <si>
    <t>Програма соціального захисту населення на 2016 - 2020 роки</t>
  </si>
  <si>
    <t>бюджетної програми місцевого бюджету на 2020 рік</t>
  </si>
  <si>
    <t>Обсяг бюджетних призначень/бюджетних асигнувань  -  2 000 000,00 гривень, у тому числі загального фонду —  2 000 000,00 гривень та спеціального фонду – 0,00  гривень</t>
  </si>
  <si>
    <t>Т.П.Янчук</t>
  </si>
  <si>
    <t>Дата погодження        .01.2020</t>
  </si>
  <si>
    <t>Конституція України від 28.06.1996 №254к/96ВР, Бюджетний Кодекс України від 08.07.2010 №2456-17, Закон України "Про Державний бюджет України на 2020", Закон України "Про статус ветеранів війни та гарантії їх соціального захисту", постанова Кабінету Міністрів України від 17.05.1993 № 354 “Про безоплатний проїзд пенсіонерів на транспорті загального користування”, Закон України "Про статус і соціальний захист громадян , які постраждали внаслідок Чорнобильської катастрофи "від28.02.91р.№796/XII, Програма соціального захисту населення на 2016 - 2020 роки, Рішення Луцької міської ради від 24.12.2019 № 68/3 "Про бюджет Луцької міської територіальної громади на 2020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</si>
</sst>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2" formatCode="#,##0.000"/>
    <numFmt numFmtId="173" formatCode="0.0"/>
    <numFmt numFmtId="174" formatCode="0.000"/>
  </numFmts>
  <fonts count="21" x14ac:knownFonts="1">
    <font>
      <sz val="8"/>
      <name val="Arial"/>
      <family val="2"/>
      <charset val="204"/>
    </font>
    <font>
      <b/>
      <sz val="24"/>
      <color indexed="8"/>
      <name val="Arial"/>
      <family val="2"/>
      <charset val="204"/>
    </font>
    <font>
      <sz val="18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color indexed="63"/>
      <name val="Arial"/>
      <family val="2"/>
      <charset val="204"/>
    </font>
    <font>
      <i/>
      <sz val="10"/>
      <color indexed="23"/>
      <name val="Arial"/>
      <family val="2"/>
      <charset val="204"/>
    </font>
    <font>
      <sz val="10"/>
      <color indexed="17"/>
      <name val="Arial"/>
      <family val="2"/>
      <charset val="204"/>
    </font>
    <font>
      <sz val="10"/>
      <color indexed="19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0"/>
      <color indexed="9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9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b/>
      <i/>
      <sz val="12"/>
      <name val="Arial"/>
      <family val="2"/>
      <charset val="204"/>
    </font>
    <font>
      <sz val="6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</borders>
  <cellStyleXfs count="17">
    <xf numFmtId="0" fontId="0" fillId="0" borderId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0" fillId="4" borderId="0" applyNumberFormat="0" applyBorder="0" applyAlignment="0" applyProtection="0"/>
    <xf numFmtId="0" fontId="8" fillId="5" borderId="0" applyNumberFormat="0" applyBorder="0" applyAlignment="0" applyProtection="0"/>
    <xf numFmtId="0" fontId="9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7" fillId="8" borderId="0" applyNumberFormat="0" applyBorder="0" applyAlignment="0" applyProtection="0"/>
    <xf numFmtId="0" fontId="4" fillId="8" borderId="1" applyNumberFormat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125">
    <xf numFmtId="0" fontId="0" fillId="0" borderId="0" xfId="0"/>
    <xf numFmtId="0" fontId="0" fillId="0" borderId="0" xfId="0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0" fillId="0" borderId="2" xfId="0" applyNumberFormat="1" applyFont="1" applyBorder="1" applyAlignment="1">
      <alignment horizontal="center" vertical="top"/>
    </xf>
    <xf numFmtId="0" fontId="0" fillId="0" borderId="0" xfId="0" applyNumberFormat="1" applyFont="1" applyAlignment="1">
      <alignment horizontal="right"/>
    </xf>
    <xf numFmtId="1" fontId="16" fillId="0" borderId="0" xfId="0" applyNumberFormat="1" applyFont="1" applyAlignment="1">
      <alignment horizontal="left" vertical="top"/>
    </xf>
    <xf numFmtId="0" fontId="13" fillId="0" borderId="0" xfId="0" applyNumberFormat="1" applyFont="1" applyAlignment="1">
      <alignment horizontal="left" vertical="top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/>
    </xf>
    <xf numFmtId="0" fontId="13" fillId="0" borderId="3" xfId="0" applyFont="1" applyBorder="1" applyAlignment="1">
      <alignment horizontal="left"/>
    </xf>
    <xf numFmtId="0" fontId="0" fillId="0" borderId="3" xfId="0" applyFont="1" applyBorder="1" applyAlignment="1">
      <alignment horizontal="center" vertical="center"/>
    </xf>
    <xf numFmtId="0" fontId="13" fillId="0" borderId="0" xfId="0" applyFont="1" applyBorder="1" applyAlignment="1"/>
    <xf numFmtId="0" fontId="13" fillId="0" borderId="4" xfId="0" applyFont="1" applyBorder="1" applyAlignment="1"/>
    <xf numFmtId="0" fontId="0" fillId="0" borderId="0" xfId="0" applyFont="1" applyBorder="1" applyAlignment="1"/>
    <xf numFmtId="0" fontId="0" fillId="0" borderId="3" xfId="0" applyFont="1" applyBorder="1" applyAlignment="1">
      <alignment horizontal="center" vertical="center" wrapText="1"/>
    </xf>
    <xf numFmtId="0" fontId="0" fillId="0" borderId="0" xfId="0" applyFill="1" applyAlignment="1">
      <alignment horizontal="left"/>
    </xf>
    <xf numFmtId="1" fontId="13" fillId="0" borderId="3" xfId="0" applyNumberFormat="1" applyFont="1" applyBorder="1" applyAlignment="1">
      <alignment horizontal="center" vertical="center"/>
    </xf>
    <xf numFmtId="0" fontId="0" fillId="0" borderId="3" xfId="0" applyNumberFormat="1" applyFont="1" applyBorder="1" applyAlignment="1">
      <alignment horizontal="left" vertical="center" wrapText="1"/>
    </xf>
    <xf numFmtId="1" fontId="0" fillId="0" borderId="3" xfId="0" applyNumberFormat="1" applyFont="1" applyBorder="1" applyAlignment="1">
      <alignment horizontal="center" vertical="center" wrapText="1"/>
    </xf>
    <xf numFmtId="174" fontId="0" fillId="0" borderId="3" xfId="0" applyNumberFormat="1" applyFont="1" applyFill="1" applyBorder="1" applyAlignment="1">
      <alignment horizontal="center" vertical="center" wrapText="1"/>
    </xf>
    <xf numFmtId="173" fontId="0" fillId="0" borderId="3" xfId="0" applyNumberFormat="1" applyFont="1" applyBorder="1" applyAlignment="1">
      <alignment horizontal="center" vertical="center" wrapText="1"/>
    </xf>
    <xf numFmtId="0" fontId="0" fillId="0" borderId="0" xfId="0" applyNumberFormat="1" applyAlignment="1">
      <alignment horizontal="left" wrapText="1"/>
    </xf>
    <xf numFmtId="0" fontId="17" fillId="0" borderId="0" xfId="0" applyNumberFormat="1" applyFont="1" applyAlignment="1">
      <alignment horizontal="left" vertical="top"/>
    </xf>
    <xf numFmtId="0" fontId="0" fillId="0" borderId="0" xfId="0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top"/>
    </xf>
    <xf numFmtId="0" fontId="0" fillId="0" borderId="0" xfId="0" applyBorder="1"/>
    <xf numFmtId="0" fontId="0" fillId="0" borderId="5" xfId="0" applyBorder="1"/>
    <xf numFmtId="0" fontId="0" fillId="0" borderId="5" xfId="0" applyBorder="1" applyAlignment="1">
      <alignment horizontal="left"/>
    </xf>
    <xf numFmtId="4" fontId="19" fillId="0" borderId="3" xfId="0" applyNumberFormat="1" applyFont="1" applyBorder="1" applyAlignment="1">
      <alignment horizontal="center" wrapText="1"/>
    </xf>
    <xf numFmtId="0" fontId="20" fillId="0" borderId="0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12" fillId="0" borderId="0" xfId="0" applyFont="1" applyBorder="1" applyAlignment="1">
      <alignment horizontal="left"/>
    </xf>
    <xf numFmtId="0" fontId="20" fillId="0" borderId="9" xfId="0" applyFont="1" applyBorder="1" applyAlignment="1">
      <alignment horizontal="center"/>
    </xf>
    <xf numFmtId="0" fontId="0" fillId="0" borderId="2" xfId="0" applyFont="1" applyBorder="1" applyAlignment="1">
      <alignment horizontal="center" vertical="center"/>
    </xf>
    <xf numFmtId="14" fontId="20" fillId="0" borderId="6" xfId="0" applyNumberFormat="1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6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4" fillId="0" borderId="0" xfId="0" applyNumberFormat="1" applyFont="1" applyBorder="1" applyAlignment="1">
      <alignment horizontal="center" wrapText="1"/>
    </xf>
    <xf numFmtId="0" fontId="15" fillId="0" borderId="0" xfId="0" applyNumberFormat="1" applyFont="1" applyBorder="1" applyAlignment="1">
      <alignment horizontal="center"/>
    </xf>
    <xf numFmtId="1" fontId="13" fillId="0" borderId="9" xfId="0" applyNumberFormat="1" applyFont="1" applyBorder="1" applyAlignment="1">
      <alignment horizontal="center" wrapText="1"/>
    </xf>
    <xf numFmtId="0" fontId="13" fillId="0" borderId="9" xfId="0" applyNumberFormat="1" applyFont="1" applyBorder="1" applyAlignment="1">
      <alignment horizontal="center" wrapText="1"/>
    </xf>
    <xf numFmtId="0" fontId="0" fillId="0" borderId="2" xfId="0" applyNumberFormat="1" applyFont="1" applyBorder="1" applyAlignment="1">
      <alignment horizontal="center" vertical="top"/>
    </xf>
    <xf numFmtId="0" fontId="0" fillId="0" borderId="0" xfId="0" applyNumberFormat="1" applyFont="1" applyBorder="1" applyAlignment="1">
      <alignment horizontal="center"/>
    </xf>
    <xf numFmtId="0" fontId="13" fillId="0" borderId="0" xfId="0" applyNumberFormat="1" applyFont="1" applyBorder="1" applyAlignment="1">
      <alignment horizontal="left" wrapText="1"/>
    </xf>
    <xf numFmtId="0" fontId="13" fillId="0" borderId="0" xfId="0" applyNumberFormat="1" applyFont="1" applyBorder="1" applyAlignment="1">
      <alignment horizontal="left" vertical="top"/>
    </xf>
    <xf numFmtId="49" fontId="13" fillId="0" borderId="9" xfId="0" applyNumberFormat="1" applyFont="1" applyBorder="1" applyAlignment="1">
      <alignment horizontal="center" wrapText="1"/>
    </xf>
    <xf numFmtId="0" fontId="13" fillId="0" borderId="9" xfId="0" applyNumberFormat="1" applyFont="1" applyBorder="1" applyAlignment="1">
      <alignment horizontal="left" wrapText="1"/>
    </xf>
    <xf numFmtId="0" fontId="0" fillId="0" borderId="0" xfId="0" applyNumberFormat="1" applyBorder="1" applyAlignment="1">
      <alignment horizontal="left" wrapText="1"/>
    </xf>
    <xf numFmtId="0" fontId="0" fillId="0" borderId="0" xfId="0" applyNumberFormat="1" applyFont="1" applyBorder="1" applyAlignment="1">
      <alignment horizontal="left" wrapText="1"/>
    </xf>
    <xf numFmtId="0" fontId="0" fillId="0" borderId="0" xfId="0" applyAlignment="1">
      <alignment wrapText="1"/>
    </xf>
    <xf numFmtId="0" fontId="0" fillId="0" borderId="0" xfId="0" applyFont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Alignment="1"/>
    <xf numFmtId="0" fontId="13" fillId="0" borderId="0" xfId="0" applyFont="1" applyBorder="1" applyAlignment="1">
      <alignment horizontal="left"/>
    </xf>
    <xf numFmtId="0" fontId="13" fillId="0" borderId="3" xfId="0" applyFont="1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Font="1" applyBorder="1" applyAlignment="1">
      <alignment horizontal="left"/>
    </xf>
    <xf numFmtId="0" fontId="13" fillId="0" borderId="18" xfId="0" applyFont="1" applyBorder="1" applyAlignment="1">
      <alignment horizontal="left"/>
    </xf>
    <xf numFmtId="0" fontId="13" fillId="0" borderId="17" xfId="0" applyFont="1" applyBorder="1" applyAlignment="1">
      <alignment horizontal="center"/>
    </xf>
    <xf numFmtId="0" fontId="13" fillId="0" borderId="15" xfId="0" applyNumberFormat="1" applyFont="1" applyBorder="1" applyAlignment="1">
      <alignment horizontal="center" vertical="center" wrapText="1"/>
    </xf>
    <xf numFmtId="0" fontId="13" fillId="0" borderId="16" xfId="0" applyNumberFormat="1" applyFont="1" applyBorder="1" applyAlignment="1">
      <alignment horizontal="center" vertical="center"/>
    </xf>
    <xf numFmtId="0" fontId="13" fillId="0" borderId="16" xfId="0" applyNumberFormat="1" applyFont="1" applyBorder="1" applyAlignment="1">
      <alignment horizontal="center" vertical="center" wrapText="1"/>
    </xf>
    <xf numFmtId="0" fontId="13" fillId="0" borderId="14" xfId="0" applyNumberFormat="1" applyFont="1" applyBorder="1" applyAlignment="1">
      <alignment horizontal="center" vertical="center"/>
    </xf>
    <xf numFmtId="1" fontId="13" fillId="0" borderId="15" xfId="0" applyNumberFormat="1" applyFont="1" applyBorder="1" applyAlignment="1">
      <alignment horizontal="center"/>
    </xf>
    <xf numFmtId="1" fontId="13" fillId="0" borderId="16" xfId="0" applyNumberFormat="1" applyFont="1" applyBorder="1" applyAlignment="1">
      <alignment horizontal="center"/>
    </xf>
    <xf numFmtId="1" fontId="13" fillId="0" borderId="14" xfId="0" applyNumberFormat="1" applyFont="1" applyBorder="1" applyAlignment="1">
      <alignment horizontal="center"/>
    </xf>
    <xf numFmtId="4" fontId="13" fillId="0" borderId="3" xfId="0" applyNumberFormat="1" applyFont="1" applyFill="1" applyBorder="1" applyAlignment="1">
      <alignment horizontal="right" vertical="center" wrapText="1"/>
    </xf>
    <xf numFmtId="0" fontId="13" fillId="0" borderId="3" xfId="0" applyNumberFormat="1" applyFont="1" applyFill="1" applyBorder="1" applyAlignment="1">
      <alignment horizontal="right" vertical="center" wrapText="1"/>
    </xf>
    <xf numFmtId="4" fontId="13" fillId="0" borderId="11" xfId="0" applyNumberFormat="1" applyFont="1" applyFill="1" applyBorder="1" applyAlignment="1">
      <alignment horizontal="right" vertical="center" wrapText="1"/>
    </xf>
    <xf numFmtId="3" fontId="13" fillId="0" borderId="11" xfId="0" applyNumberFormat="1" applyFont="1" applyFill="1" applyBorder="1" applyAlignment="1">
      <alignment horizontal="right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3" xfId="0" applyNumberFormat="1" applyFont="1" applyBorder="1" applyAlignment="1">
      <alignment horizontal="center" vertical="center" wrapText="1"/>
    </xf>
    <xf numFmtId="0" fontId="13" fillId="0" borderId="3" xfId="0" applyNumberFormat="1" applyFont="1" applyBorder="1" applyAlignment="1">
      <alignment horizontal="center" vertical="center"/>
    </xf>
    <xf numFmtId="1" fontId="13" fillId="0" borderId="3" xfId="0" applyNumberFormat="1" applyFont="1" applyBorder="1" applyAlignment="1">
      <alignment horizontal="center"/>
    </xf>
    <xf numFmtId="1" fontId="13" fillId="0" borderId="13" xfId="0" applyNumberFormat="1" applyFont="1" applyBorder="1" applyAlignment="1">
      <alignment horizontal="center" vertical="center" wrapText="1"/>
    </xf>
    <xf numFmtId="0" fontId="13" fillId="0" borderId="8" xfId="0" applyNumberFormat="1" applyFont="1" applyBorder="1" applyAlignment="1">
      <alignment horizontal="right" vertical="center" wrapText="1"/>
    </xf>
    <xf numFmtId="0" fontId="13" fillId="0" borderId="9" xfId="0" applyNumberFormat="1" applyFont="1" applyBorder="1" applyAlignment="1">
      <alignment horizontal="right" vertical="center" wrapText="1"/>
    </xf>
    <xf numFmtId="0" fontId="13" fillId="0" borderId="6" xfId="0" applyNumberFormat="1" applyFont="1" applyBorder="1" applyAlignment="1">
      <alignment horizontal="right" vertical="center" wrapText="1"/>
    </xf>
    <xf numFmtId="0" fontId="13" fillId="0" borderId="7" xfId="0" applyNumberFormat="1" applyFont="1" applyBorder="1" applyAlignment="1">
      <alignment horizontal="right" vertical="center" wrapText="1"/>
    </xf>
    <xf numFmtId="4" fontId="13" fillId="0" borderId="3" xfId="0" applyNumberFormat="1" applyFont="1" applyBorder="1" applyAlignment="1">
      <alignment vertical="center" wrapText="1"/>
    </xf>
    <xf numFmtId="0" fontId="17" fillId="0" borderId="3" xfId="0" applyNumberFormat="1" applyFont="1" applyBorder="1" applyAlignment="1">
      <alignment horizontal="center" vertical="center" wrapText="1"/>
    </xf>
    <xf numFmtId="0" fontId="13" fillId="0" borderId="3" xfId="0" applyNumberFormat="1" applyFont="1" applyBorder="1" applyAlignment="1">
      <alignment horizontal="right" vertical="center" wrapText="1"/>
    </xf>
    <xf numFmtId="0" fontId="17" fillId="0" borderId="3" xfId="0" applyNumberFormat="1" applyFont="1" applyBorder="1" applyAlignment="1">
      <alignment horizontal="center" vertical="center"/>
    </xf>
    <xf numFmtId="1" fontId="13" fillId="0" borderId="3" xfId="0" applyNumberFormat="1" applyFont="1" applyBorder="1" applyAlignment="1">
      <alignment horizontal="center" vertical="center"/>
    </xf>
    <xf numFmtId="0" fontId="13" fillId="0" borderId="11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2" fillId="0" borderId="3" xfId="0" applyNumberFormat="1" applyFont="1" applyBorder="1" applyAlignment="1">
      <alignment horizontal="center" vertical="center" wrapText="1"/>
    </xf>
    <xf numFmtId="1" fontId="13" fillId="0" borderId="3" xfId="0" applyNumberFormat="1" applyFont="1" applyBorder="1" applyAlignment="1">
      <alignment horizontal="right"/>
    </xf>
    <xf numFmtId="0" fontId="0" fillId="0" borderId="3" xfId="0" applyNumberFormat="1" applyBorder="1" applyAlignment="1">
      <alignment horizontal="left" vertical="center" wrapText="1"/>
    </xf>
    <xf numFmtId="0" fontId="0" fillId="0" borderId="3" xfId="0" applyNumberFormat="1" applyFont="1" applyBorder="1" applyAlignment="1">
      <alignment horizontal="left" vertical="center" wrapText="1"/>
    </xf>
    <xf numFmtId="0" fontId="0" fillId="0" borderId="3" xfId="0" applyNumberFormat="1" applyFont="1" applyBorder="1" applyAlignment="1">
      <alignment horizontal="center" vertical="center" wrapText="1"/>
    </xf>
    <xf numFmtId="4" fontId="19" fillId="0" borderId="11" xfId="0" applyNumberFormat="1" applyFont="1" applyBorder="1" applyAlignment="1">
      <alignment horizontal="center" wrapText="1"/>
    </xf>
    <xf numFmtId="4" fontId="19" fillId="0" borderId="7" xfId="0" applyNumberFormat="1" applyFont="1" applyBorder="1" applyAlignment="1">
      <alignment horizontal="center" wrapText="1"/>
    </xf>
    <xf numFmtId="0" fontId="13" fillId="0" borderId="11" xfId="0" applyNumberFormat="1" applyFont="1" applyBorder="1" applyAlignment="1">
      <alignment horizontal="left" wrapText="1"/>
    </xf>
    <xf numFmtId="0" fontId="13" fillId="0" borderId="7" xfId="0" applyNumberFormat="1" applyFont="1" applyBorder="1" applyAlignment="1">
      <alignment horizontal="left" wrapText="1"/>
    </xf>
    <xf numFmtId="0" fontId="13" fillId="0" borderId="3" xfId="0" applyFont="1" applyBorder="1" applyAlignment="1">
      <alignment horizontal="left"/>
    </xf>
    <xf numFmtId="1" fontId="0" fillId="0" borderId="3" xfId="0" applyNumberFormat="1" applyFont="1" applyBorder="1" applyAlignment="1">
      <alignment horizontal="center" vertical="center"/>
    </xf>
    <xf numFmtId="0" fontId="0" fillId="0" borderId="3" xfId="0" applyNumberFormat="1" applyFont="1" applyFill="1" applyBorder="1" applyAlignment="1">
      <alignment horizontal="center" vertical="center" wrapText="1"/>
    </xf>
    <xf numFmtId="1" fontId="0" fillId="0" borderId="3" xfId="0" applyNumberFormat="1" applyFont="1" applyBorder="1" applyAlignment="1">
      <alignment horizontal="center" vertical="center" wrapText="1"/>
    </xf>
    <xf numFmtId="172" fontId="0" fillId="0" borderId="3" xfId="0" applyNumberFormat="1" applyFont="1" applyBorder="1" applyAlignment="1">
      <alignment horizontal="center" vertical="center" wrapText="1"/>
    </xf>
    <xf numFmtId="173" fontId="0" fillId="0" borderId="3" xfId="0" applyNumberFormat="1" applyFont="1" applyFill="1" applyBorder="1" applyAlignment="1">
      <alignment horizontal="center" vertical="center" wrapText="1"/>
    </xf>
    <xf numFmtId="173" fontId="0" fillId="0" borderId="3" xfId="0" applyNumberFormat="1" applyFont="1" applyBorder="1" applyAlignment="1">
      <alignment horizontal="center" vertical="center" wrapText="1"/>
    </xf>
    <xf numFmtId="4" fontId="13" fillId="0" borderId="11" xfId="0" applyNumberFormat="1" applyFont="1" applyBorder="1" applyAlignment="1"/>
    <xf numFmtId="4" fontId="13" fillId="0" borderId="7" xfId="0" applyNumberFormat="1" applyFont="1" applyBorder="1" applyAlignment="1"/>
    <xf numFmtId="0" fontId="18" fillId="0" borderId="0" xfId="0" applyNumberFormat="1" applyFont="1" applyBorder="1" applyAlignment="1">
      <alignment horizontal="left" wrapText="1"/>
    </xf>
    <xf numFmtId="0" fontId="18" fillId="0" borderId="12" xfId="0" applyNumberFormat="1" applyFont="1" applyBorder="1" applyAlignment="1">
      <alignment horizontal="center"/>
    </xf>
    <xf numFmtId="0" fontId="0" fillId="0" borderId="12" xfId="0" applyBorder="1" applyAlignment="1"/>
    <xf numFmtId="0" fontId="18" fillId="0" borderId="0" xfId="0" applyNumberFormat="1" applyFont="1" applyBorder="1" applyAlignment="1">
      <alignment horizontal="center"/>
    </xf>
    <xf numFmtId="1" fontId="13" fillId="0" borderId="10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" fontId="13" fillId="0" borderId="6" xfId="0" applyNumberFormat="1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2" fontId="13" fillId="0" borderId="11" xfId="0" applyNumberFormat="1" applyFont="1" applyBorder="1" applyAlignment="1">
      <alignment horizontal="center"/>
    </xf>
    <xf numFmtId="2" fontId="13" fillId="0" borderId="7" xfId="0" applyNumberFormat="1" applyFont="1" applyBorder="1" applyAlignment="1">
      <alignment horizontal="center"/>
    </xf>
  </cellXfs>
  <cellStyles count="17">
    <cellStyle name="Accent" xfId="1"/>
    <cellStyle name="Accent 1" xfId="2"/>
    <cellStyle name="Accent 2" xfId="3"/>
    <cellStyle name="Accent 3" xfId="4"/>
    <cellStyle name="Bad" xfId="5"/>
    <cellStyle name="Error" xfId="6"/>
    <cellStyle name="Footnote" xfId="7"/>
    <cellStyle name="Good" xfId="8"/>
    <cellStyle name="Heading" xfId="9"/>
    <cellStyle name="Heading 1" xfId="10"/>
    <cellStyle name="Heading 2" xfId="11"/>
    <cellStyle name="Neutral" xfId="12"/>
    <cellStyle name="Note" xfId="13"/>
    <cellStyle name="Status" xfId="14"/>
    <cellStyle name="Text" xfId="15"/>
    <cellStyle name="Warning" xfId="16"/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6"/>
  <sheetViews>
    <sheetView tabSelected="1" zoomScale="120" zoomScaleNormal="100" workbookViewId="0"/>
  </sheetViews>
  <sheetFormatPr defaultRowHeight="11.25" x14ac:dyDescent="0.2"/>
  <cols>
    <col min="2" max="2" width="9.5" customWidth="1"/>
    <col min="3" max="3" width="12.1640625" customWidth="1"/>
    <col min="12" max="12" width="7.83203125" customWidth="1"/>
    <col min="13" max="13" width="14.6640625" customWidth="1"/>
    <col min="17" max="17" width="16.1640625" customWidth="1"/>
  </cols>
  <sheetData>
    <row r="1" spans="1:19" ht="12.75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 t="s">
        <v>0</v>
      </c>
      <c r="N1" s="1"/>
      <c r="O1" s="1"/>
      <c r="P1" s="1"/>
      <c r="Q1" s="1"/>
    </row>
    <row r="2" spans="1:19" ht="12.75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35" t="s">
        <v>1</v>
      </c>
      <c r="N2" s="35"/>
      <c r="O2" s="35"/>
      <c r="P2" s="36"/>
      <c r="Q2" s="1"/>
    </row>
    <row r="3" spans="1:19" ht="12.75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34" t="s">
        <v>2</v>
      </c>
      <c r="N3" s="34"/>
      <c r="O3" s="34"/>
      <c r="P3" s="34"/>
      <c r="Q3" s="34"/>
    </row>
    <row r="4" spans="1:19" ht="12.75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35" t="s">
        <v>3</v>
      </c>
      <c r="N4" s="35"/>
      <c r="O4" s="35"/>
      <c r="P4" s="35"/>
      <c r="Q4" s="36"/>
    </row>
    <row r="5" spans="1:19" ht="12.75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35" t="s">
        <v>4</v>
      </c>
      <c r="N5" s="35"/>
      <c r="O5" s="35"/>
      <c r="P5" s="35"/>
      <c r="Q5" s="1"/>
    </row>
    <row r="6" spans="1:19" ht="12.75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3"/>
      <c r="N6" s="3"/>
      <c r="O6" s="3"/>
      <c r="P6" s="3"/>
      <c r="Q6" s="1"/>
    </row>
    <row r="7" spans="1:19" ht="12.75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3"/>
      <c r="N7" s="3"/>
      <c r="O7" s="3"/>
      <c r="P7" s="3"/>
      <c r="Q7" s="1"/>
    </row>
    <row r="8" spans="1:19" ht="12.75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3"/>
      <c r="N8" s="3"/>
      <c r="O8" s="3"/>
      <c r="P8" s="3"/>
      <c r="Q8" s="1"/>
    </row>
    <row r="9" spans="1:19" ht="12.75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37" t="s">
        <v>5</v>
      </c>
      <c r="N9" s="37"/>
      <c r="O9" s="37"/>
      <c r="P9" s="1"/>
      <c r="Q9" s="1"/>
    </row>
    <row r="10" spans="1:19" ht="12.75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35" t="s">
        <v>6</v>
      </c>
      <c r="N10" s="35"/>
      <c r="O10" s="35"/>
      <c r="P10" s="35"/>
      <c r="Q10" s="1"/>
    </row>
    <row r="11" spans="1:19" ht="12.75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38" t="s">
        <v>7</v>
      </c>
      <c r="N11" s="38"/>
      <c r="O11" s="38"/>
      <c r="P11" s="38"/>
      <c r="Q11" s="38"/>
    </row>
    <row r="12" spans="1:19" x14ac:dyDescent="0.2">
      <c r="M12" s="39" t="s">
        <v>8</v>
      </c>
      <c r="N12" s="39"/>
      <c r="O12" s="39"/>
      <c r="P12" s="39"/>
      <c r="Q12" s="39"/>
    </row>
    <row r="13" spans="1:19" ht="12.75" x14ac:dyDescent="0.2">
      <c r="M13" s="40">
        <v>43847</v>
      </c>
      <c r="N13" s="41"/>
      <c r="O13" s="41"/>
      <c r="P13" s="42" t="s">
        <v>73</v>
      </c>
      <c r="Q13" s="42"/>
    </row>
    <row r="14" spans="1:19" x14ac:dyDescent="0.2">
      <c r="M14" s="4"/>
      <c r="N14" s="4"/>
      <c r="O14" s="4"/>
      <c r="P14" s="4"/>
      <c r="Q14" s="4"/>
    </row>
    <row r="15" spans="1:19" x14ac:dyDescent="0.2">
      <c r="M15" s="4"/>
      <c r="N15" s="4"/>
      <c r="O15" s="4"/>
      <c r="P15" s="4"/>
      <c r="Q15" s="4"/>
    </row>
    <row r="16" spans="1:19" x14ac:dyDescent="0.2">
      <c r="M16" s="43"/>
      <c r="N16" s="43"/>
      <c r="O16" s="43"/>
      <c r="P16" s="43"/>
      <c r="Q16" s="43"/>
      <c r="R16" s="43"/>
      <c r="S16" s="43"/>
    </row>
    <row r="17" spans="1:17" ht="15.75" x14ac:dyDescent="0.25">
      <c r="A17" s="44" t="s">
        <v>9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</row>
    <row r="18" spans="1:17" ht="15" x14ac:dyDescent="0.2">
      <c r="A18" s="45" t="s">
        <v>75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</row>
    <row r="19" spans="1:17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x14ac:dyDescent="0.2">
      <c r="A21" s="5" t="s">
        <v>10</v>
      </c>
      <c r="B21" s="46" t="s">
        <v>11</v>
      </c>
      <c r="C21" s="46"/>
      <c r="E21" s="47" t="s">
        <v>7</v>
      </c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</row>
    <row r="22" spans="1:17" x14ac:dyDescent="0.2">
      <c r="B22" s="48" t="s">
        <v>12</v>
      </c>
      <c r="C22" s="48"/>
      <c r="E22" s="49" t="s">
        <v>13</v>
      </c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</row>
    <row r="23" spans="1:17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x14ac:dyDescent="0.2">
      <c r="A24" s="5" t="s">
        <v>14</v>
      </c>
      <c r="B24" s="46" t="s">
        <v>11</v>
      </c>
      <c r="C24" s="46"/>
      <c r="E24" s="47" t="s">
        <v>7</v>
      </c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</row>
    <row r="25" spans="1:17" x14ac:dyDescent="0.2">
      <c r="B25" s="48" t="s">
        <v>12</v>
      </c>
      <c r="C25" s="48"/>
      <c r="E25" s="49" t="s">
        <v>15</v>
      </c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</row>
    <row r="26" spans="1:17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x14ac:dyDescent="0.2">
      <c r="A27" s="5" t="s">
        <v>16</v>
      </c>
      <c r="B27" s="52" t="s">
        <v>66</v>
      </c>
      <c r="C27" s="52"/>
      <c r="E27" s="47">
        <v>1070</v>
      </c>
      <c r="F27" s="47"/>
      <c r="H27" s="53" t="s">
        <v>72</v>
      </c>
      <c r="I27" s="53"/>
      <c r="J27" s="53"/>
      <c r="K27" s="53"/>
      <c r="L27" s="53"/>
      <c r="M27" s="53"/>
      <c r="N27" s="53"/>
      <c r="O27" s="53"/>
      <c r="P27" s="53"/>
      <c r="Q27" s="53"/>
    </row>
    <row r="28" spans="1:17" x14ac:dyDescent="0.2">
      <c r="B28" s="48" t="s">
        <v>12</v>
      </c>
      <c r="C28" s="48"/>
      <c r="E28" s="7" t="s">
        <v>17</v>
      </c>
      <c r="F28" s="8"/>
      <c r="H28" s="49" t="s">
        <v>18</v>
      </c>
      <c r="I28" s="49"/>
      <c r="J28" s="49"/>
      <c r="K28" s="49"/>
      <c r="L28" s="49"/>
      <c r="M28" s="49"/>
      <c r="N28" s="49"/>
      <c r="O28" s="49"/>
      <c r="P28" s="49"/>
      <c r="Q28" s="49"/>
    </row>
    <row r="29" spans="1:17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x14ac:dyDescent="0.2">
      <c r="A30" s="5" t="s">
        <v>19</v>
      </c>
      <c r="B30" s="50" t="s">
        <v>76</v>
      </c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</row>
    <row r="31" spans="1:17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x14ac:dyDescent="0.2">
      <c r="A32" s="9" t="s">
        <v>20</v>
      </c>
      <c r="B32" s="51" t="s">
        <v>21</v>
      </c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</row>
    <row r="33" spans="1:19" ht="27" customHeight="1" x14ac:dyDescent="0.2">
      <c r="A33" s="1"/>
      <c r="B33" s="54" t="s">
        <v>79</v>
      </c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</row>
    <row r="34" spans="1:19" ht="8.25" customHeight="1" x14ac:dyDescent="0.2"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</row>
    <row r="35" spans="1:19" x14ac:dyDescent="0.2">
      <c r="A35" s="1"/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</row>
    <row r="36" spans="1:19" ht="3.75" customHeight="1" x14ac:dyDescent="0.2">
      <c r="A36" s="1"/>
      <c r="B36" s="27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</row>
    <row r="37" spans="1:19" ht="5.25" customHeight="1" x14ac:dyDescent="0.2">
      <c r="A37" s="1"/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</row>
    <row r="38" spans="1:19" ht="5.25" customHeight="1" x14ac:dyDescent="0.2">
      <c r="A38" s="1"/>
      <c r="B38" s="43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11"/>
      <c r="S38" s="11"/>
    </row>
    <row r="39" spans="1:19" ht="5.25" customHeight="1" x14ac:dyDescent="0.2">
      <c r="A39" s="1"/>
    </row>
    <row r="40" spans="1:19" x14ac:dyDescent="0.2">
      <c r="A40" s="5" t="s">
        <v>22</v>
      </c>
      <c r="B40" s="60" t="s">
        <v>23</v>
      </c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</row>
    <row r="41" spans="1:19" x14ac:dyDescent="0.2">
      <c r="A41" s="5"/>
      <c r="B41" s="13" t="s">
        <v>24</v>
      </c>
      <c r="C41" s="61" t="s">
        <v>25</v>
      </c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</row>
    <row r="42" spans="1:19" x14ac:dyDescent="0.2">
      <c r="A42" s="5"/>
      <c r="B42" s="14" t="s">
        <v>10</v>
      </c>
      <c r="C42" s="62" t="s">
        <v>67</v>
      </c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</row>
    <row r="43" spans="1:19" x14ac:dyDescent="0.2">
      <c r="A43" s="5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</row>
    <row r="44" spans="1:19" x14ac:dyDescent="0.2">
      <c r="A44" s="5" t="s">
        <v>26</v>
      </c>
      <c r="B44" s="60" t="s">
        <v>27</v>
      </c>
      <c r="C44" s="60"/>
      <c r="D44" s="60"/>
      <c r="E44" s="60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</row>
    <row r="45" spans="1:19" x14ac:dyDescent="0.2">
      <c r="A45" s="5"/>
      <c r="B45" s="64" t="s">
        <v>69</v>
      </c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</row>
    <row r="46" spans="1:19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9" ht="12" thickBot="1" x14ac:dyDescent="0.25">
      <c r="A47" s="5" t="s">
        <v>28</v>
      </c>
      <c r="B47" s="66" t="s">
        <v>29</v>
      </c>
      <c r="C47" s="66"/>
      <c r="D47" s="66"/>
      <c r="E47" s="66"/>
      <c r="F47" s="66"/>
      <c r="G47" s="66"/>
    </row>
    <row r="48" spans="1:19" x14ac:dyDescent="0.2">
      <c r="A48" s="15"/>
      <c r="B48" s="16" t="s">
        <v>24</v>
      </c>
      <c r="C48" s="67" t="s">
        <v>30</v>
      </c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</row>
    <row r="49" spans="1:17" x14ac:dyDescent="0.2">
      <c r="A49" s="17"/>
      <c r="B49" s="18" t="s">
        <v>10</v>
      </c>
      <c r="C49" s="62" t="s">
        <v>68</v>
      </c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</row>
    <row r="50" spans="1:17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 ht="12" thickBot="1" x14ac:dyDescent="0.25">
      <c r="A51" s="5" t="s">
        <v>31</v>
      </c>
      <c r="B51" s="66" t="s">
        <v>32</v>
      </c>
      <c r="C51" s="66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Q51" s="5" t="s">
        <v>33</v>
      </c>
    </row>
    <row r="52" spans="1:17" ht="12" thickBot="1" x14ac:dyDescent="0.25">
      <c r="A52" s="68" t="s">
        <v>24</v>
      </c>
      <c r="B52" s="68"/>
      <c r="C52" s="69" t="s">
        <v>32</v>
      </c>
      <c r="D52" s="69"/>
      <c r="E52" s="69"/>
      <c r="F52" s="69"/>
      <c r="G52" s="69"/>
      <c r="H52" s="69"/>
      <c r="I52" s="69"/>
      <c r="J52" s="69"/>
      <c r="K52" s="69"/>
      <c r="L52" s="70" t="s">
        <v>34</v>
      </c>
      <c r="M52" s="70"/>
      <c r="N52" s="70" t="s">
        <v>35</v>
      </c>
      <c r="O52" s="70"/>
      <c r="P52" s="71" t="s">
        <v>36</v>
      </c>
      <c r="Q52" s="71"/>
    </row>
    <row r="53" spans="1:17" ht="12" thickBot="1" x14ac:dyDescent="0.25">
      <c r="A53" s="68"/>
      <c r="B53" s="68"/>
      <c r="C53" s="69"/>
      <c r="D53" s="69"/>
      <c r="E53" s="69"/>
      <c r="F53" s="69"/>
      <c r="G53" s="69"/>
      <c r="H53" s="69"/>
      <c r="I53" s="69"/>
      <c r="J53" s="69"/>
      <c r="K53" s="69"/>
      <c r="L53" s="70"/>
      <c r="M53" s="70"/>
      <c r="N53" s="70"/>
      <c r="O53" s="70"/>
      <c r="P53" s="71"/>
      <c r="Q53" s="71"/>
    </row>
    <row r="54" spans="1:17" ht="12" thickBot="1" x14ac:dyDescent="0.25">
      <c r="A54" s="72">
        <v>1</v>
      </c>
      <c r="B54" s="72"/>
      <c r="C54" s="73">
        <v>2</v>
      </c>
      <c r="D54" s="73"/>
      <c r="E54" s="73"/>
      <c r="F54" s="73"/>
      <c r="G54" s="73"/>
      <c r="H54" s="73"/>
      <c r="I54" s="73"/>
      <c r="J54" s="73"/>
      <c r="K54" s="73"/>
      <c r="L54" s="73">
        <v>3</v>
      </c>
      <c r="M54" s="73"/>
      <c r="N54" s="73">
        <v>4</v>
      </c>
      <c r="O54" s="73"/>
      <c r="P54" s="74">
        <v>5</v>
      </c>
      <c r="Q54" s="74"/>
    </row>
    <row r="55" spans="1:17" ht="26.25" customHeight="1" x14ac:dyDescent="0.2">
      <c r="A55" s="79" t="s">
        <v>10</v>
      </c>
      <c r="B55" s="79"/>
      <c r="C55" s="80" t="s">
        <v>67</v>
      </c>
      <c r="D55" s="80"/>
      <c r="E55" s="80"/>
      <c r="F55" s="80"/>
      <c r="G55" s="80"/>
      <c r="H55" s="80"/>
      <c r="I55" s="80"/>
      <c r="J55" s="80"/>
      <c r="K55" s="80"/>
      <c r="L55" s="77">
        <v>2000000</v>
      </c>
      <c r="M55" s="77"/>
      <c r="N55" s="78"/>
      <c r="O55" s="78"/>
      <c r="P55" s="75">
        <f>L55</f>
        <v>2000000</v>
      </c>
      <c r="Q55" s="75"/>
    </row>
    <row r="56" spans="1:17" x14ac:dyDescent="0.2">
      <c r="A56" s="76" t="s">
        <v>37</v>
      </c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7">
        <f>L55</f>
        <v>2000000</v>
      </c>
      <c r="M56" s="77"/>
      <c r="N56" s="78"/>
      <c r="O56" s="78"/>
      <c r="P56" s="75">
        <f>L56+N56</f>
        <v>2000000</v>
      </c>
      <c r="Q56" s="75"/>
    </row>
    <row r="57" spans="1:17" x14ac:dyDescent="0.2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</row>
    <row r="58" spans="1:17" x14ac:dyDescent="0.2">
      <c r="A58" s="5" t="s">
        <v>38</v>
      </c>
      <c r="B58" s="60" t="s">
        <v>39</v>
      </c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Q58" s="5" t="s">
        <v>33</v>
      </c>
    </row>
    <row r="59" spans="1:17" x14ac:dyDescent="0.2">
      <c r="A59" s="81" t="s">
        <v>24</v>
      </c>
      <c r="B59" s="81"/>
      <c r="C59" s="81" t="s">
        <v>40</v>
      </c>
      <c r="D59" s="81"/>
      <c r="E59" s="81"/>
      <c r="F59" s="81"/>
      <c r="G59" s="81"/>
      <c r="H59" s="81"/>
      <c r="I59" s="81"/>
      <c r="J59" s="81"/>
      <c r="K59" s="81"/>
      <c r="L59" s="81" t="s">
        <v>34</v>
      </c>
      <c r="M59" s="81"/>
      <c r="N59" s="81" t="s">
        <v>35</v>
      </c>
      <c r="O59" s="81"/>
      <c r="P59" s="82" t="s">
        <v>36</v>
      </c>
      <c r="Q59" s="82"/>
    </row>
    <row r="60" spans="1:17" x14ac:dyDescent="0.2">
      <c r="A60" s="84">
        <v>1</v>
      </c>
      <c r="B60" s="84"/>
      <c r="C60" s="83">
        <v>2</v>
      </c>
      <c r="D60" s="83"/>
      <c r="E60" s="83"/>
      <c r="F60" s="83"/>
      <c r="G60" s="83"/>
      <c r="H60" s="83"/>
      <c r="I60" s="83"/>
      <c r="J60" s="83"/>
      <c r="K60" s="83"/>
      <c r="L60" s="83">
        <v>3</v>
      </c>
      <c r="M60" s="83"/>
      <c r="N60" s="83">
        <v>4</v>
      </c>
      <c r="O60" s="83"/>
      <c r="P60" s="83">
        <v>5</v>
      </c>
      <c r="Q60" s="83"/>
    </row>
    <row r="61" spans="1:17" x14ac:dyDescent="0.2">
      <c r="A61" s="118">
        <v>1</v>
      </c>
      <c r="B61" s="119"/>
      <c r="C61" s="120" t="s">
        <v>74</v>
      </c>
      <c r="D61" s="121"/>
      <c r="E61" s="121"/>
      <c r="F61" s="121"/>
      <c r="G61" s="121"/>
      <c r="H61" s="121"/>
      <c r="I61" s="121"/>
      <c r="J61" s="121"/>
      <c r="K61" s="122"/>
      <c r="L61" s="112">
        <v>2000000</v>
      </c>
      <c r="M61" s="113"/>
      <c r="N61" s="123"/>
      <c r="O61" s="124"/>
      <c r="P61" s="112">
        <f>L61</f>
        <v>2000000</v>
      </c>
      <c r="Q61" s="113"/>
    </row>
    <row r="62" spans="1:17" x14ac:dyDescent="0.2">
      <c r="A62" s="85" t="s">
        <v>37</v>
      </c>
      <c r="B62" s="86"/>
      <c r="C62" s="87"/>
      <c r="D62" s="87"/>
      <c r="E62" s="87"/>
      <c r="F62" s="87"/>
      <c r="G62" s="87"/>
      <c r="H62" s="87"/>
      <c r="I62" s="87"/>
      <c r="J62" s="87"/>
      <c r="K62" s="88"/>
      <c r="L62" s="89">
        <f>SUM(L61)</f>
        <v>2000000</v>
      </c>
      <c r="M62" s="89"/>
      <c r="N62" s="91"/>
      <c r="O62" s="91"/>
      <c r="P62" s="89">
        <f>SUM(P61)</f>
        <v>2000000</v>
      </c>
      <c r="Q62" s="89"/>
    </row>
    <row r="63" spans="1:17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17" x14ac:dyDescent="0.2">
      <c r="A64" s="5" t="s">
        <v>41</v>
      </c>
    </row>
    <row r="65" spans="1:17" x14ac:dyDescent="0.2">
      <c r="A65" s="90" t="s">
        <v>24</v>
      </c>
      <c r="B65" s="90"/>
      <c r="C65" s="90" t="s">
        <v>42</v>
      </c>
      <c r="D65" s="90"/>
      <c r="E65" s="90"/>
      <c r="F65" s="90"/>
      <c r="G65" s="90"/>
      <c r="H65" s="90"/>
      <c r="I65" s="90"/>
      <c r="J65" s="90" t="s">
        <v>43</v>
      </c>
      <c r="K65" s="90" t="s">
        <v>44</v>
      </c>
      <c r="L65" s="90"/>
      <c r="M65" s="90" t="s">
        <v>45</v>
      </c>
      <c r="N65" s="90"/>
      <c r="O65" s="90" t="s">
        <v>46</v>
      </c>
      <c r="P65" s="90"/>
      <c r="Q65" s="92" t="s">
        <v>37</v>
      </c>
    </row>
    <row r="66" spans="1:17" x14ac:dyDescent="0.2">
      <c r="A66" s="90"/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2"/>
    </row>
    <row r="67" spans="1:17" x14ac:dyDescent="0.2">
      <c r="A67" s="93">
        <v>1</v>
      </c>
      <c r="B67" s="93"/>
      <c r="C67" s="93">
        <v>2</v>
      </c>
      <c r="D67" s="93"/>
      <c r="E67" s="93"/>
      <c r="F67" s="93"/>
      <c r="G67" s="93"/>
      <c r="H67" s="93"/>
      <c r="I67" s="93"/>
      <c r="J67" s="20">
        <v>3</v>
      </c>
      <c r="K67" s="93">
        <v>4</v>
      </c>
      <c r="L67" s="93"/>
      <c r="M67" s="93">
        <v>5</v>
      </c>
      <c r="N67" s="93"/>
      <c r="O67" s="93">
        <v>6</v>
      </c>
      <c r="P67" s="93"/>
      <c r="Q67" s="20">
        <v>7</v>
      </c>
    </row>
    <row r="68" spans="1:17" ht="12.75" x14ac:dyDescent="0.2">
      <c r="A68" s="94" t="s">
        <v>62</v>
      </c>
      <c r="B68" s="95"/>
      <c r="C68" s="96"/>
      <c r="D68" s="96"/>
      <c r="E68" s="96"/>
      <c r="F68" s="96"/>
      <c r="G68" s="96"/>
      <c r="H68" s="96"/>
      <c r="I68" s="96"/>
      <c r="J68" s="96"/>
      <c r="K68" s="96"/>
      <c r="L68" s="96"/>
      <c r="M68" s="96"/>
      <c r="N68" s="96"/>
      <c r="O68" s="96"/>
      <c r="P68" s="96"/>
      <c r="Q68" s="96"/>
    </row>
    <row r="69" spans="1:17" ht="24.75" customHeight="1" x14ac:dyDescent="0.2">
      <c r="A69" s="97"/>
      <c r="B69" s="97"/>
      <c r="C69" s="98" t="s">
        <v>70</v>
      </c>
      <c r="D69" s="99"/>
      <c r="E69" s="99"/>
      <c r="F69" s="99"/>
      <c r="G69" s="99"/>
      <c r="H69" s="99"/>
      <c r="I69" s="99"/>
      <c r="J69" s="21" t="s">
        <v>50</v>
      </c>
      <c r="K69" s="100" t="s">
        <v>51</v>
      </c>
      <c r="L69" s="100"/>
      <c r="M69" s="101">
        <v>2000000</v>
      </c>
      <c r="N69" s="102"/>
      <c r="O69" s="103"/>
      <c r="P69" s="104"/>
      <c r="Q69" s="33">
        <f>SUM(M69:P69)</f>
        <v>2000000</v>
      </c>
    </row>
    <row r="70" spans="1:17" x14ac:dyDescent="0.2">
      <c r="A70" s="105" t="s">
        <v>47</v>
      </c>
      <c r="B70" s="105"/>
      <c r="C70" s="105"/>
      <c r="D70" s="105"/>
      <c r="E70" s="105"/>
      <c r="F70" s="105"/>
      <c r="G70" s="105"/>
      <c r="H70" s="105"/>
      <c r="I70" s="105"/>
      <c r="J70" s="105"/>
      <c r="K70" s="105"/>
      <c r="L70" s="105"/>
      <c r="M70" s="105"/>
      <c r="N70" s="105"/>
      <c r="O70" s="105"/>
      <c r="P70" s="105"/>
      <c r="Q70" s="105"/>
    </row>
    <row r="71" spans="1:17" x14ac:dyDescent="0.2">
      <c r="A71" s="106"/>
      <c r="B71" s="106"/>
      <c r="C71" s="98" t="s">
        <v>64</v>
      </c>
      <c r="D71" s="99"/>
      <c r="E71" s="99"/>
      <c r="F71" s="99"/>
      <c r="G71" s="99"/>
      <c r="H71" s="99"/>
      <c r="I71" s="99"/>
      <c r="J71" s="21" t="s">
        <v>48</v>
      </c>
      <c r="K71" s="100" t="s">
        <v>49</v>
      </c>
      <c r="L71" s="100"/>
      <c r="M71" s="107">
        <v>37500</v>
      </c>
      <c r="N71" s="107"/>
      <c r="O71" s="108"/>
      <c r="P71" s="108"/>
      <c r="Q71" s="22">
        <f>M71+O71</f>
        <v>37500</v>
      </c>
    </row>
    <row r="72" spans="1:17" x14ac:dyDescent="0.2">
      <c r="A72" s="106"/>
      <c r="B72" s="106"/>
      <c r="K72" s="100"/>
      <c r="L72" s="100"/>
      <c r="M72" s="109"/>
      <c r="N72" s="109"/>
      <c r="O72" s="110"/>
      <c r="P72" s="110"/>
      <c r="Q72" s="23"/>
    </row>
    <row r="73" spans="1:17" x14ac:dyDescent="0.2">
      <c r="A73" s="105" t="s">
        <v>52</v>
      </c>
      <c r="B73" s="105"/>
      <c r="C73" s="105"/>
      <c r="D73" s="105"/>
      <c r="E73" s="105"/>
      <c r="F73" s="105"/>
      <c r="G73" s="105"/>
      <c r="H73" s="105"/>
      <c r="I73" s="105"/>
      <c r="J73" s="105"/>
      <c r="K73" s="105"/>
      <c r="L73" s="105"/>
      <c r="M73" s="105"/>
      <c r="N73" s="105"/>
      <c r="O73" s="105"/>
      <c r="P73" s="105"/>
      <c r="Q73" s="105"/>
    </row>
    <row r="74" spans="1:17" ht="33.75" x14ac:dyDescent="0.2">
      <c r="A74" s="106"/>
      <c r="B74" s="106"/>
      <c r="C74" s="98" t="s">
        <v>71</v>
      </c>
      <c r="D74" s="99"/>
      <c r="E74" s="99"/>
      <c r="F74" s="99"/>
      <c r="G74" s="99"/>
      <c r="H74" s="99"/>
      <c r="I74" s="99"/>
      <c r="J74" s="21" t="s">
        <v>53</v>
      </c>
      <c r="K74" s="100" t="s">
        <v>51</v>
      </c>
      <c r="L74" s="100"/>
      <c r="M74" s="111">
        <f>M69/M71</f>
        <v>53.333333333333336</v>
      </c>
      <c r="N74" s="111"/>
      <c r="O74" s="100"/>
      <c r="P74" s="100"/>
      <c r="Q74" s="24">
        <f>M74+O74</f>
        <v>53.333333333333336</v>
      </c>
    </row>
    <row r="75" spans="1:17" x14ac:dyDescent="0.2">
      <c r="A75" s="105" t="s">
        <v>54</v>
      </c>
      <c r="B75" s="105"/>
      <c r="C75" s="105"/>
      <c r="D75" s="105"/>
      <c r="E75" s="105"/>
      <c r="F75" s="105"/>
      <c r="G75" s="105"/>
      <c r="H75" s="105"/>
      <c r="I75" s="105"/>
      <c r="J75" s="105"/>
      <c r="K75" s="105"/>
      <c r="L75" s="105"/>
      <c r="M75" s="105"/>
      <c r="N75" s="105"/>
      <c r="O75" s="105"/>
      <c r="P75" s="105"/>
      <c r="Q75" s="105"/>
    </row>
    <row r="76" spans="1:17" x14ac:dyDescent="0.2">
      <c r="A76" s="106"/>
      <c r="B76" s="106"/>
      <c r="C76" s="98" t="s">
        <v>65</v>
      </c>
      <c r="D76" s="99"/>
      <c r="E76" s="99"/>
      <c r="F76" s="99"/>
      <c r="G76" s="99"/>
      <c r="H76" s="99"/>
      <c r="I76" s="99"/>
      <c r="J76" s="21" t="s">
        <v>55</v>
      </c>
      <c r="K76" s="100" t="s">
        <v>51</v>
      </c>
      <c r="L76" s="100"/>
      <c r="M76" s="100">
        <v>100</v>
      </c>
      <c r="N76" s="100"/>
      <c r="O76" s="108"/>
      <c r="P76" s="108"/>
      <c r="Q76" s="22">
        <v>100</v>
      </c>
    </row>
    <row r="77" spans="1:17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1:17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</row>
    <row r="79" spans="1:17" ht="12" x14ac:dyDescent="0.2">
      <c r="A79" s="1"/>
      <c r="B79" s="114" t="s">
        <v>56</v>
      </c>
      <c r="C79" s="114"/>
      <c r="D79" s="114"/>
      <c r="E79" s="114"/>
      <c r="F79" s="1"/>
      <c r="J79" s="1"/>
      <c r="K79" s="1"/>
      <c r="L79" s="1"/>
      <c r="M79" s="115" t="s">
        <v>77</v>
      </c>
      <c r="N79" s="116"/>
      <c r="O79" s="116"/>
      <c r="P79" s="1"/>
      <c r="Q79" s="1"/>
    </row>
    <row r="80" spans="1:17" x14ac:dyDescent="0.2">
      <c r="A80" s="1"/>
      <c r="B80" s="1"/>
      <c r="C80" s="1"/>
      <c r="D80" s="1"/>
      <c r="E80" s="1"/>
      <c r="F80" s="1"/>
      <c r="G80" s="48" t="s">
        <v>57</v>
      </c>
      <c r="H80" s="48"/>
      <c r="I80" s="48"/>
      <c r="J80" s="1"/>
      <c r="K80" s="1"/>
      <c r="L80" s="1"/>
      <c r="M80" s="1"/>
      <c r="N80" s="29" t="s">
        <v>58</v>
      </c>
      <c r="O80" s="1"/>
      <c r="P80" s="1"/>
      <c r="Q80" s="1"/>
    </row>
    <row r="81" spans="1:17" ht="12" x14ac:dyDescent="0.2">
      <c r="B81" s="26" t="s">
        <v>59</v>
      </c>
      <c r="G81" s="25"/>
      <c r="O81" s="30"/>
    </row>
    <row r="82" spans="1:17" x14ac:dyDescent="0.2">
      <c r="M82" s="29"/>
      <c r="O82" s="29"/>
    </row>
    <row r="83" spans="1:17" ht="12" x14ac:dyDescent="0.2">
      <c r="B83" s="114" t="s">
        <v>60</v>
      </c>
      <c r="C83" s="114"/>
      <c r="D83" s="114"/>
      <c r="E83" s="114"/>
      <c r="M83" s="117" t="s">
        <v>61</v>
      </c>
      <c r="N83" s="117"/>
    </row>
    <row r="84" spans="1:17" x14ac:dyDescent="0.2">
      <c r="A84" s="1"/>
      <c r="B84" s="1"/>
      <c r="C84" s="1"/>
      <c r="D84" s="1"/>
      <c r="E84" s="1"/>
      <c r="F84" s="1"/>
      <c r="G84" s="48" t="s">
        <v>57</v>
      </c>
      <c r="H84" s="48"/>
      <c r="I84" s="48"/>
      <c r="J84" s="1"/>
      <c r="K84" s="1"/>
      <c r="L84" s="1"/>
      <c r="M84" s="31"/>
      <c r="N84" s="6" t="s">
        <v>58</v>
      </c>
      <c r="O84" s="32"/>
      <c r="P84" s="1"/>
      <c r="Q84" s="1"/>
    </row>
    <row r="85" spans="1:17" x14ac:dyDescent="0.2">
      <c r="B85" s="59" t="s">
        <v>78</v>
      </c>
      <c r="C85" s="59"/>
      <c r="D85" s="59"/>
      <c r="G85" s="25"/>
      <c r="M85" s="30"/>
      <c r="O85" s="30"/>
    </row>
    <row r="86" spans="1:17" x14ac:dyDescent="0.2">
      <c r="B86" t="s">
        <v>63</v>
      </c>
      <c r="M86" s="29"/>
      <c r="O86" s="29"/>
    </row>
  </sheetData>
  <mergeCells count="127">
    <mergeCell ref="G84:I84"/>
    <mergeCell ref="B79:E79"/>
    <mergeCell ref="M79:O79"/>
    <mergeCell ref="G80:I80"/>
    <mergeCell ref="B83:E83"/>
    <mergeCell ref="M83:N83"/>
    <mergeCell ref="M74:N74"/>
    <mergeCell ref="O74:P74"/>
    <mergeCell ref="A75:Q75"/>
    <mergeCell ref="P61:Q61"/>
    <mergeCell ref="A76:B76"/>
    <mergeCell ref="C76:I76"/>
    <mergeCell ref="K76:L76"/>
    <mergeCell ref="A61:B61"/>
    <mergeCell ref="C61:K61"/>
    <mergeCell ref="L61:M61"/>
    <mergeCell ref="A72:B72"/>
    <mergeCell ref="K72:L72"/>
    <mergeCell ref="M72:N72"/>
    <mergeCell ref="O72:P72"/>
    <mergeCell ref="M76:N76"/>
    <mergeCell ref="O76:P76"/>
    <mergeCell ref="A73:Q73"/>
    <mergeCell ref="A74:B74"/>
    <mergeCell ref="C74:I74"/>
    <mergeCell ref="K74:L74"/>
    <mergeCell ref="A70:Q70"/>
    <mergeCell ref="A71:B71"/>
    <mergeCell ref="C71:I71"/>
    <mergeCell ref="K71:L71"/>
    <mergeCell ref="M71:N71"/>
    <mergeCell ref="O71:P71"/>
    <mergeCell ref="A68:B68"/>
    <mergeCell ref="C68:Q68"/>
    <mergeCell ref="A69:B69"/>
    <mergeCell ref="C69:I69"/>
    <mergeCell ref="K69:L69"/>
    <mergeCell ref="M69:N69"/>
    <mergeCell ref="O69:P69"/>
    <mergeCell ref="A65:B66"/>
    <mergeCell ref="C65:I66"/>
    <mergeCell ref="J65:J66"/>
    <mergeCell ref="K65:L66"/>
    <mergeCell ref="A67:B67"/>
    <mergeCell ref="C67:I67"/>
    <mergeCell ref="K67:L67"/>
    <mergeCell ref="M65:N66"/>
    <mergeCell ref="N62:O62"/>
    <mergeCell ref="O65:P66"/>
    <mergeCell ref="P62:Q62"/>
    <mergeCell ref="Q65:Q66"/>
    <mergeCell ref="O67:P67"/>
    <mergeCell ref="M67:N67"/>
    <mergeCell ref="P60:Q60"/>
    <mergeCell ref="A60:B60"/>
    <mergeCell ref="C60:K60"/>
    <mergeCell ref="L60:M60"/>
    <mergeCell ref="N60:O60"/>
    <mergeCell ref="A62:K62"/>
    <mergeCell ref="L62:M62"/>
    <mergeCell ref="N61:O61"/>
    <mergeCell ref="B58:M58"/>
    <mergeCell ref="A59:B59"/>
    <mergeCell ref="C59:K59"/>
    <mergeCell ref="L59:M59"/>
    <mergeCell ref="N59:O59"/>
    <mergeCell ref="P59:Q59"/>
    <mergeCell ref="A56:K56"/>
    <mergeCell ref="L56:M56"/>
    <mergeCell ref="N56:O56"/>
    <mergeCell ref="P56:Q56"/>
    <mergeCell ref="A55:B55"/>
    <mergeCell ref="C55:K55"/>
    <mergeCell ref="L55:M55"/>
    <mergeCell ref="N55:O55"/>
    <mergeCell ref="A54:B54"/>
    <mergeCell ref="C54:K54"/>
    <mergeCell ref="L54:M54"/>
    <mergeCell ref="N54:O54"/>
    <mergeCell ref="P54:Q54"/>
    <mergeCell ref="P55:Q55"/>
    <mergeCell ref="C48:Q48"/>
    <mergeCell ref="C49:Q49"/>
    <mergeCell ref="B51:N51"/>
    <mergeCell ref="A52:B53"/>
    <mergeCell ref="C52:K53"/>
    <mergeCell ref="L52:M53"/>
    <mergeCell ref="N52:O53"/>
    <mergeCell ref="P52:Q53"/>
    <mergeCell ref="B33:Q35"/>
    <mergeCell ref="B37:Q37"/>
    <mergeCell ref="B38:Q38"/>
    <mergeCell ref="B85:D85"/>
    <mergeCell ref="B40:Q40"/>
    <mergeCell ref="C41:Q41"/>
    <mergeCell ref="C42:Q42"/>
    <mergeCell ref="B44:E44"/>
    <mergeCell ref="B45:Q45"/>
    <mergeCell ref="B47:G47"/>
    <mergeCell ref="B25:C25"/>
    <mergeCell ref="E25:Q25"/>
    <mergeCell ref="B30:Q30"/>
    <mergeCell ref="B32:Q32"/>
    <mergeCell ref="B27:C27"/>
    <mergeCell ref="E27:F27"/>
    <mergeCell ref="H27:Q27"/>
    <mergeCell ref="B28:C28"/>
    <mergeCell ref="H28:Q28"/>
    <mergeCell ref="A18:Q18"/>
    <mergeCell ref="B21:C21"/>
    <mergeCell ref="E21:Q21"/>
    <mergeCell ref="B22:C22"/>
    <mergeCell ref="E22:Q22"/>
    <mergeCell ref="B24:C24"/>
    <mergeCell ref="E24:Q24"/>
    <mergeCell ref="M11:Q11"/>
    <mergeCell ref="M12:Q12"/>
    <mergeCell ref="M13:O13"/>
    <mergeCell ref="P13:Q13"/>
    <mergeCell ref="M16:S16"/>
    <mergeCell ref="A17:Q17"/>
    <mergeCell ref="M3:Q3"/>
    <mergeCell ref="M5:P5"/>
    <mergeCell ref="M2:P2"/>
    <mergeCell ref="M4:Q4"/>
    <mergeCell ref="M9:O9"/>
    <mergeCell ref="M10:P10"/>
  </mergeCells>
  <phoneticPr fontId="0" type="noConversion"/>
  <pageMargins left="0.75" right="0.75" top="1" bottom="1" header="0.5" footer="0.5"/>
  <pageSetup paperSize="9" scale="85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3035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user</cp:lastModifiedBy>
  <cp:lastPrinted>2020-01-22T10:19:43Z</cp:lastPrinted>
  <dcterms:created xsi:type="dcterms:W3CDTF">2020-01-17T09:50:30Z</dcterms:created>
  <dcterms:modified xsi:type="dcterms:W3CDTF">2020-07-15T08:46:43Z</dcterms:modified>
</cp:coreProperties>
</file>